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Английский\Питание копия 01 2020\Питание 24-25\Меню\Бланки\"/>
    </mc:Choice>
  </mc:AlternateContent>
  <xr:revisionPtr revIDLastSave="0" documentId="13_ncr:1_{428A373F-8C30-4070-B816-D904F193BBA4}" xr6:coauthVersionLast="45" xr6:coauthVersionMax="45" xr10:uidLastSave="{00000000-0000-0000-0000-000000000000}"/>
  <bookViews>
    <workbookView xWindow="465" yWindow="15" windowWidth="18990" windowHeight="139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38" i="1" l="1"/>
  <c r="H196" i="1" s="1"/>
  <c r="I100" i="1"/>
  <c r="I196" i="1" s="1"/>
  <c r="F119" i="1"/>
  <c r="F157" i="1"/>
  <c r="F176" i="1"/>
  <c r="F195" i="1"/>
  <c r="G62" i="1"/>
  <c r="G196" i="1" s="1"/>
  <c r="F138" i="1"/>
  <c r="F196" i="1" l="1"/>
</calcChain>
</file>

<file path=xl/sharedStrings.xml><?xml version="1.0" encoding="utf-8"?>
<sst xmlns="http://schemas.openxmlformats.org/spreadsheetml/2006/main" count="364" uniqueCount="115">
  <si>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</si>
  <si>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</si>
  <si>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</si>
  <si>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</si>
  <si>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</si>
  <si>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</si>
  <si>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</si>
  <si>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</si>
  <si>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</si>
  <si>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</si>
  <si>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</si>
  <si>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</si>
  <si>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</si>
  <si>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</si>
  <si>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</si>
  <si>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</si>
  <si>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</si>
  <si>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</si>
  <si>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</si>
  <si>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</si>
  <si>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</si>
  <si>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</si>
  <si>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</si>
  <si>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</si>
  <si>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</si>
  <si>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</si>
  <si>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</si>
  <si>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</si>
  <si>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</si>
  <si>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</si>
  <si>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</si>
  <si>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</si>
  <si>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</si>
  <si>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</si>
  <si>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</si>
  <si>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</si>
  <si>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</si>
  <si>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</si>
  <si>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</si>
  <si>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 Иркутска СОШ №4</t>
  </si>
  <si>
    <t>Каша жидкая молочная гречневая</t>
  </si>
  <si>
    <t>54-20к</t>
  </si>
  <si>
    <t>Какао с молоком</t>
  </si>
  <si>
    <t>54-7ги</t>
  </si>
  <si>
    <t>Хлеб пшеничный</t>
  </si>
  <si>
    <t>б/н</t>
  </si>
  <si>
    <t>Хлеб ржаной</t>
  </si>
  <si>
    <t>Бутерброд "Сырный"</t>
  </si>
  <si>
    <t>Гренки из пшеничного хлеба</t>
  </si>
  <si>
    <t>Суп картофельный с бобовыми</t>
  </si>
  <si>
    <t>Пельмени мясные "Марлин" со сливочным маслом</t>
  </si>
  <si>
    <t>Напиток из свежемороженной ягоды</t>
  </si>
  <si>
    <t>Яблоко</t>
  </si>
  <si>
    <t>Макаронные изделия отварные с сыром</t>
  </si>
  <si>
    <t>Чай без сахара</t>
  </si>
  <si>
    <t>54-6ги</t>
  </si>
  <si>
    <t>Бутерброд "Школьный"</t>
  </si>
  <si>
    <t>Кондитерское изделие (пряник глазированный)</t>
  </si>
  <si>
    <t>сладкое</t>
  </si>
  <si>
    <t>Салат "Бусинка"</t>
  </si>
  <si>
    <t>Рассольник "Ленинградский со сметаной</t>
  </si>
  <si>
    <t>Плов из свинины</t>
  </si>
  <si>
    <t>Напиток из фруктово-плодовой смеси сушенной</t>
  </si>
  <si>
    <t>Фишболы п/ф с соусом "Помидорка"</t>
  </si>
  <si>
    <t>Рис припущенный</t>
  </si>
  <si>
    <t>Чай с лимоном и сахаром</t>
  </si>
  <si>
    <t>54-3ги</t>
  </si>
  <si>
    <t>Огурец свежий</t>
  </si>
  <si>
    <t>Свекольник со сметаной</t>
  </si>
  <si>
    <t>Голень запеченая с соусом "Фирменный"</t>
  </si>
  <si>
    <t>Картофель отварной</t>
  </si>
  <si>
    <t>Компот из компотной смеси</t>
  </si>
  <si>
    <t>Сырники из творога с соусом "Рубин"</t>
  </si>
  <si>
    <t>Чай с молоком без сахара</t>
  </si>
  <si>
    <t>Хлебобулочное изделие (булочка с посыпкой)</t>
  </si>
  <si>
    <t>Суп картофельный с макаронными изделиями</t>
  </si>
  <si>
    <t>Капуста тушеная с мясом</t>
  </si>
  <si>
    <t>Компот из яблок</t>
  </si>
  <si>
    <t>Омлет "Минутка"</t>
  </si>
  <si>
    <t>Чай с молоком и сахаром</t>
  </si>
  <si>
    <t>Горошек консервированный</t>
  </si>
  <si>
    <t>Суп с рыбными консервами</t>
  </si>
  <si>
    <t>Котлета "Особая" с соусом "Помидорка"</t>
  </si>
  <si>
    <t>Каша гречневая рассыпчатая</t>
  </si>
  <si>
    <t>Напиток с витаминами и пребиотиком "Витошка"</t>
  </si>
  <si>
    <t>Каша жидкая молочная из манной крупы</t>
  </si>
  <si>
    <t>54-7rн</t>
  </si>
  <si>
    <t>Котлета "Куриная" П/Ф с соусом «Помидорка»"</t>
  </si>
  <si>
    <t>Макаронные изделия отварные</t>
  </si>
  <si>
    <t>Гречка по-купечески</t>
  </si>
  <si>
    <t>Помидор свежий</t>
  </si>
  <si>
    <t>Рыба, запеченная в сметанном соусе</t>
  </si>
  <si>
    <t>Запеканка из творога с повидлом</t>
  </si>
  <si>
    <t>820/1</t>
  </si>
  <si>
    <t>Бутерброд горячий с сыром</t>
  </si>
  <si>
    <t>Борщ с капустой и картофелем и сметаной</t>
  </si>
  <si>
    <t>Печень по-строгоновски с соусом сметанным</t>
  </si>
  <si>
    <t>Картофельное пюре</t>
  </si>
  <si>
    <t>Котлета "Нежная"</t>
  </si>
  <si>
    <t>510/1</t>
  </si>
  <si>
    <t>Овощи натуральные свежие (помидор,огурец)</t>
  </si>
  <si>
    <t>Чай с сахаром</t>
  </si>
  <si>
    <t>54-2гн</t>
  </si>
  <si>
    <t>Булочка "Пикник"</t>
  </si>
  <si>
    <t>Апельсин</t>
  </si>
  <si>
    <t>Помидор</t>
  </si>
  <si>
    <t>Суп с макаронными изделиями и картофелем</t>
  </si>
  <si>
    <t>Рагу из свинины</t>
  </si>
  <si>
    <t>Каша вязкая молочная рисовая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</si>
  <si>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</si>
  <si>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</si>
  <si>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</si>
  <si>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</si>
  <si>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Директор МБОУ СОШ №4</t>
  </si>
  <si>
    <t>Алексеева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</si>
</sst>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7.1</v>
      </c>
      <c r="H6" s="40">
        <v>6.5</v>
      </c>
      <c r="I6" s="40">
        <v>27.7</v>
      </c>
      <c r="J6" s="40">
        <v>197.7</v>
      </c>
      <c r="K6" s="41" t="s">
        <v>41</v>
      </c>
      <c r="L6" s="40">
        <v>26.65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4.1100000000000003</v>
      </c>
      <c r="H8" s="43">
        <v>6</v>
      </c>
      <c r="I8" s="43">
        <v>12.55</v>
      </c>
      <c r="J8" s="43">
        <v>120.64</v>
      </c>
      <c r="K8" s="44" t="s">
        <v>43</v>
      </c>
      <c r="L8" s="43">
        <v>25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2.66</v>
      </c>
      <c r="H9" s="43">
        <v>0.28000000000000003</v>
      </c>
      <c r="I9" s="43">
        <v>17.22</v>
      </c>
      <c r="J9" s="43">
        <v>82.04</v>
      </c>
      <c r="K9" s="44" t="s">
        <v>45</v>
      </c>
      <c r="L9" s="43">
        <v>8.75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20</v>
      </c>
      <c r="G11" s="43">
        <v>0.12</v>
      </c>
      <c r="H11" s="43">
        <v>0.24</v>
      </c>
      <c r="I11" s="43">
        <v>6.68</v>
      </c>
      <c r="J11" s="43">
        <v>29.36</v>
      </c>
      <c r="K11" s="44" t="s">
        <v>45</v>
      </c>
      <c r="L11" s="43">
        <v>5</v>
      </c>
    </row>
    <row r="12" spans="1:12" ht="15" x14ac:dyDescent="0.25">
      <c r="A12" s="23"/>
      <c r="B12" s="15"/>
      <c r="C12" s="11"/>
      <c r="D12" s="6" t="s">
        <v>26</v>
      </c>
      <c r="E12" s="42" t="s">
        <v>47</v>
      </c>
      <c r="F12" s="43">
        <v>45</v>
      </c>
      <c r="G12" s="43">
        <v>6.57</v>
      </c>
      <c r="H12" s="43">
        <v>6.65</v>
      </c>
      <c r="I12" s="43">
        <v>12.53</v>
      </c>
      <c r="J12" s="43">
        <v>136.25</v>
      </c>
      <c r="K12" s="44">
        <v>2160</v>
      </c>
      <c r="L12" s="43">
        <v>23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20.560000000000002</v>
      </c>
      <c r="H13" s="19">
        <f t="shared" si="0"/>
        <v>19.670000000000002</v>
      </c>
      <c r="I13" s="19">
        <f t="shared" si="0"/>
        <v>76.680000000000007</v>
      </c>
      <c r="J13" s="19">
        <f t="shared" si="0"/>
        <v>565.99</v>
      </c>
      <c r="K13" s="25"/>
      <c r="L13" s="19">
        <f t="shared" ref="L13" si="1">SUM(L6:L12)</f>
        <v>88.4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20</v>
      </c>
      <c r="G14" s="43">
        <v>2.48</v>
      </c>
      <c r="H14" s="43">
        <v>0.32</v>
      </c>
      <c r="I14" s="43">
        <v>15.2</v>
      </c>
      <c r="J14" s="43">
        <v>73.599999999999994</v>
      </c>
      <c r="K14" s="44">
        <v>123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4.3899999999999997</v>
      </c>
      <c r="H15" s="43">
        <v>4.21</v>
      </c>
      <c r="I15" s="43">
        <v>13.23</v>
      </c>
      <c r="J15" s="43">
        <v>108.37</v>
      </c>
      <c r="K15" s="44">
        <v>102</v>
      </c>
      <c r="L15" s="43">
        <v>12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185</v>
      </c>
      <c r="G16" s="43">
        <v>11.52</v>
      </c>
      <c r="H16" s="43">
        <v>11.2</v>
      </c>
      <c r="I16" s="43">
        <v>32.5</v>
      </c>
      <c r="J16" s="43">
        <v>276.88</v>
      </c>
      <c r="K16" s="44">
        <v>392</v>
      </c>
      <c r="L16" s="43">
        <v>60.12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0.21</v>
      </c>
      <c r="H18" s="43">
        <v>0.95</v>
      </c>
      <c r="I18" s="43">
        <v>22.8</v>
      </c>
      <c r="J18" s="43">
        <v>100.59</v>
      </c>
      <c r="K18" s="44">
        <v>2097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 t="s">
        <v>45</v>
      </c>
      <c r="L19" s="43">
        <v>7.5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0.12</v>
      </c>
      <c r="H20" s="43">
        <v>0.24</v>
      </c>
      <c r="I20" s="43">
        <v>6.68</v>
      </c>
      <c r="J20" s="43">
        <v>29.36</v>
      </c>
      <c r="K20" s="44" t="s">
        <v>45</v>
      </c>
      <c r="L20" s="43">
        <v>5</v>
      </c>
    </row>
    <row r="21" spans="1:12" ht="15" x14ac:dyDescent="0.25">
      <c r="A21" s="23"/>
      <c r="B21" s="15"/>
      <c r="C21" s="11"/>
      <c r="D21" s="6" t="s">
        <v>24</v>
      </c>
      <c r="E21" s="42" t="s">
        <v>52</v>
      </c>
      <c r="F21" s="43">
        <v>120</v>
      </c>
      <c r="G21" s="43">
        <v>0.48</v>
      </c>
      <c r="H21" s="43">
        <v>0.48</v>
      </c>
      <c r="I21" s="43">
        <v>11.76</v>
      </c>
      <c r="J21" s="43">
        <v>53.28</v>
      </c>
      <c r="K21" s="44" t="s">
        <v>45</v>
      </c>
      <c r="L21" s="43">
        <v>10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21.480000000000004</v>
      </c>
      <c r="H23" s="19">
        <f t="shared" si="2"/>
        <v>17.639999999999997</v>
      </c>
      <c r="I23" s="19">
        <f t="shared" si="2"/>
        <v>116.93000000000002</v>
      </c>
      <c r="J23" s="19">
        <f t="shared" si="2"/>
        <v>712.4</v>
      </c>
      <c r="K23" s="25"/>
      <c r="L23" s="19">
        <f t="shared" ref="L23" si="3">SUM(L14:L22)</f>
        <v>110.62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1275</v>
      </c>
      <c r="G24" s="32">
        <f t="shared" ref="G24:J24" si="4">G13+G23</f>
        <v>42.040000000000006</v>
      </c>
      <c r="H24" s="32">
        <f t="shared" si="4"/>
        <v>37.31</v>
      </c>
      <c r="I24" s="32">
        <f t="shared" si="4"/>
        <v>193.61</v>
      </c>
      <c r="J24" s="32">
        <f t="shared" si="4"/>
        <v>1278.3899999999999</v>
      </c>
      <c r="K24" s="32"/>
      <c r="L24" s="32">
        <f t="shared" ref="L24" si="5">L13+L23</f>
        <v>199.02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10.5</v>
      </c>
      <c r="H25" s="40">
        <v>10.5</v>
      </c>
      <c r="I25" s="40">
        <v>53.2</v>
      </c>
      <c r="J25" s="40">
        <v>349.3</v>
      </c>
      <c r="K25" s="41">
        <v>2135</v>
      </c>
      <c r="L25" s="40">
        <v>30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0.4</v>
      </c>
      <c r="H27" s="43">
        <v>0.1</v>
      </c>
      <c r="I27" s="43">
        <v>0.08</v>
      </c>
      <c r="J27" s="43">
        <v>2.82</v>
      </c>
      <c r="K27" s="44" t="s">
        <v>55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0.12</v>
      </c>
      <c r="H28" s="43">
        <v>0.24</v>
      </c>
      <c r="I28" s="43">
        <v>6.68</v>
      </c>
      <c r="J28" s="43">
        <v>29.36</v>
      </c>
      <c r="K28" s="44" t="s">
        <v>45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56</v>
      </c>
      <c r="F30" s="43">
        <v>45</v>
      </c>
      <c r="G30" s="43">
        <v>4.4000000000000004</v>
      </c>
      <c r="H30" s="43">
        <v>5.0999999999999996</v>
      </c>
      <c r="I30" s="43">
        <v>13.3</v>
      </c>
      <c r="J30" s="43">
        <v>116.7</v>
      </c>
      <c r="K30" s="44">
        <v>2147</v>
      </c>
      <c r="L30" s="43">
        <v>23</v>
      </c>
    </row>
    <row r="31" spans="1:12" ht="15" x14ac:dyDescent="0.25">
      <c r="A31" s="14"/>
      <c r="B31" s="15"/>
      <c r="C31" s="11"/>
      <c r="D31" s="6" t="s">
        <v>58</v>
      </c>
      <c r="E31" s="42" t="s">
        <v>57</v>
      </c>
      <c r="F31" s="43">
        <v>40</v>
      </c>
      <c r="G31" s="43">
        <v>2.44</v>
      </c>
      <c r="H31" s="43">
        <v>1.68</v>
      </c>
      <c r="I31" s="43">
        <v>29.88</v>
      </c>
      <c r="J31" s="43">
        <v>114.4</v>
      </c>
      <c r="K31" s="44" t="s">
        <v>45</v>
      </c>
      <c r="L31" s="43">
        <v>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17.86</v>
      </c>
      <c r="H32" s="19">
        <f t="shared" ref="H32" si="7">SUM(H25:H31)</f>
        <v>17.62</v>
      </c>
      <c r="I32" s="19">
        <f t="shared" ref="I32" si="8">SUM(I25:I31)</f>
        <v>103.14</v>
      </c>
      <c r="J32" s="19">
        <f t="shared" ref="J32:L32" si="9">SUM(J25:J31)</f>
        <v>612.58000000000004</v>
      </c>
      <c r="K32" s="25"/>
      <c r="L32" s="19">
        <f t="shared" si="9"/>
        <v>65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1.27</v>
      </c>
      <c r="H33" s="43">
        <v>3.07</v>
      </c>
      <c r="I33" s="43">
        <v>3</v>
      </c>
      <c r="J33" s="43">
        <v>44.71</v>
      </c>
      <c r="K33" s="44">
        <v>2210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210</v>
      </c>
      <c r="G34" s="43">
        <v>1.85</v>
      </c>
      <c r="H34" s="43">
        <v>5</v>
      </c>
      <c r="I34" s="43">
        <v>10.050000000000001</v>
      </c>
      <c r="J34" s="43">
        <v>92.6</v>
      </c>
      <c r="K34" s="44">
        <v>96</v>
      </c>
      <c r="L34" s="43">
        <v>21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180</v>
      </c>
      <c r="G35" s="43">
        <v>15.14</v>
      </c>
      <c r="H35" s="43">
        <v>33.799999999999997</v>
      </c>
      <c r="I35" s="43">
        <v>31.06</v>
      </c>
      <c r="J35" s="43">
        <v>489</v>
      </c>
      <c r="K35" s="44">
        <v>265</v>
      </c>
      <c r="L35" s="43">
        <v>72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0.7</v>
      </c>
      <c r="H37" s="43">
        <v>0.3</v>
      </c>
      <c r="I37" s="43">
        <v>19.3</v>
      </c>
      <c r="J37" s="43">
        <v>82.7</v>
      </c>
      <c r="K37" s="44">
        <v>2324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45</v>
      </c>
      <c r="L38" s="43">
        <v>10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0.18</v>
      </c>
      <c r="H39" s="43">
        <v>0.36</v>
      </c>
      <c r="I39" s="43">
        <v>10.02</v>
      </c>
      <c r="J39" s="43">
        <v>44.04</v>
      </c>
      <c r="K39" s="44" t="s">
        <v>45</v>
      </c>
      <c r="L39" s="43">
        <v>7.5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42.849999999999994</v>
      </c>
      <c r="I42" s="19">
        <f t="shared" ref="I42" si="12">SUM(I33:I41)</f>
        <v>93.11</v>
      </c>
      <c r="J42" s="19">
        <f t="shared" ref="J42:L42" si="13">SUM(J33:J41)</f>
        <v>846.81</v>
      </c>
      <c r="K42" s="25"/>
      <c r="L42" s="19">
        <f t="shared" si="13"/>
        <v>131.5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1225</v>
      </c>
      <c r="G43" s="32">
        <f t="shared" ref="G43" si="14">G32+G42</f>
        <v>40.04</v>
      </c>
      <c r="H43" s="32">
        <f t="shared" ref="H43" si="15">H32+H42</f>
        <v>60.47</v>
      </c>
      <c r="I43" s="32">
        <f t="shared" ref="I43" si="16">I32+I42</f>
        <v>196.25</v>
      </c>
      <c r="J43" s="32">
        <f t="shared" ref="J43:L43" si="17">J32+J42</f>
        <v>1459.3899999999999</v>
      </c>
      <c r="K43" s="32"/>
      <c r="L43" s="32">
        <f t="shared" si="17"/>
        <v>196.5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100</v>
      </c>
      <c r="G44" s="40">
        <v>6.24</v>
      </c>
      <c r="H44" s="40">
        <v>6.5</v>
      </c>
      <c r="I44" s="40">
        <v>8.3000000000000007</v>
      </c>
      <c r="J44" s="40">
        <v>116.66</v>
      </c>
      <c r="K44" s="41">
        <v>2285</v>
      </c>
      <c r="L44" s="40">
        <v>40</v>
      </c>
    </row>
    <row r="45" spans="1:12" ht="15" x14ac:dyDescent="0.25">
      <c r="A45" s="23"/>
      <c r="B45" s="15"/>
      <c r="C45" s="11"/>
      <c r="D45" s="57" t="s">
        <v>29</v>
      </c>
      <c r="E45" s="42" t="s">
        <v>64</v>
      </c>
      <c r="F45" s="43">
        <v>150</v>
      </c>
      <c r="G45" s="43">
        <v>3.6</v>
      </c>
      <c r="H45" s="43">
        <v>4.3</v>
      </c>
      <c r="I45" s="43">
        <v>36.700000000000003</v>
      </c>
      <c r="J45" s="43">
        <v>199.9</v>
      </c>
      <c r="K45" s="44">
        <v>305</v>
      </c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0.3</v>
      </c>
      <c r="H46" s="43">
        <v>0</v>
      </c>
      <c r="I46" s="43">
        <v>6.7</v>
      </c>
      <c r="J46" s="43">
        <v>28</v>
      </c>
      <c r="K46" s="44" t="s">
        <v>66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0.16</v>
      </c>
      <c r="I47" s="43">
        <v>9.8000000000000007</v>
      </c>
      <c r="J47" s="43">
        <v>46.64</v>
      </c>
      <c r="K47" s="44" t="s">
        <v>45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30</v>
      </c>
      <c r="G48" s="43">
        <v>0.21</v>
      </c>
      <c r="H48" s="43">
        <v>0.03</v>
      </c>
      <c r="I48" s="43">
        <v>0.56999999999999995</v>
      </c>
      <c r="J48" s="43">
        <v>3.39</v>
      </c>
      <c r="K48" s="44">
        <v>71</v>
      </c>
      <c r="L48" s="43">
        <v>24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11.850000000000001</v>
      </c>
      <c r="H51" s="19">
        <f t="shared" ref="H51" si="19">SUM(H44:H50)</f>
        <v>10.99</v>
      </c>
      <c r="I51" s="19">
        <f t="shared" ref="I51" si="20">SUM(I44:I50)</f>
        <v>62.07</v>
      </c>
      <c r="J51" s="19">
        <f t="shared" ref="J51:L51" si="21">SUM(J44:J50)</f>
        <v>394.59</v>
      </c>
      <c r="K51" s="25"/>
      <c r="L51" s="19">
        <f t="shared" si="21"/>
        <v>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210</v>
      </c>
      <c r="G53" s="43">
        <v>1.8</v>
      </c>
      <c r="H53" s="43">
        <v>6</v>
      </c>
      <c r="I53" s="43">
        <v>8.5</v>
      </c>
      <c r="J53" s="43">
        <v>95.2</v>
      </c>
      <c r="K53" s="44">
        <v>34</v>
      </c>
      <c r="L53" s="43">
        <v>21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17.2</v>
      </c>
      <c r="H54" s="43">
        <v>19.64</v>
      </c>
      <c r="I54" s="43">
        <v>0.2</v>
      </c>
      <c r="J54" s="43">
        <v>246.36</v>
      </c>
      <c r="K54" s="44">
        <v>2272</v>
      </c>
      <c r="L54" s="43">
        <v>69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180</v>
      </c>
      <c r="G55" s="43">
        <v>3.43</v>
      </c>
      <c r="H55" s="43">
        <v>5.18</v>
      </c>
      <c r="I55" s="43">
        <v>27.61</v>
      </c>
      <c r="J55" s="43">
        <v>170.78</v>
      </c>
      <c r="K55" s="44">
        <v>310</v>
      </c>
      <c r="L55" s="43">
        <v>36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0.7</v>
      </c>
      <c r="H56" s="43">
        <v>0.3</v>
      </c>
      <c r="I56" s="43">
        <v>19.3</v>
      </c>
      <c r="J56" s="43">
        <v>82.7</v>
      </c>
      <c r="K56" s="44">
        <v>2140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45</v>
      </c>
      <c r="L57" s="43">
        <v>10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0.12</v>
      </c>
      <c r="H58" s="43">
        <v>0.24</v>
      </c>
      <c r="I58" s="43">
        <v>6.68</v>
      </c>
      <c r="J58" s="43">
        <v>29.36</v>
      </c>
      <c r="K58" s="44" t="s">
        <v>45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26.29</v>
      </c>
      <c r="H61" s="19">
        <f t="shared" ref="H61" si="23">SUM(H52:H60)</f>
        <v>31.68</v>
      </c>
      <c r="I61" s="19">
        <f t="shared" ref="I61" si="24">SUM(I52:I60)</f>
        <v>81.97</v>
      </c>
      <c r="J61" s="19">
        <f t="shared" ref="J61:L61" si="25">SUM(J52:J60)</f>
        <v>718.16000000000008</v>
      </c>
      <c r="K61" s="25"/>
      <c r="L61" s="19">
        <f t="shared" si="25"/>
        <v>153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38.14</v>
      </c>
      <c r="H62" s="32">
        <f t="shared" ref="H62" si="27">H51+H61</f>
        <v>42.67</v>
      </c>
      <c r="I62" s="32">
        <f t="shared" ref="I62" si="28">I51+I61</f>
        <v>144.04</v>
      </c>
      <c r="J62" s="32">
        <f t="shared" ref="J62:L62" si="29">J51+J61</f>
        <v>1112.75</v>
      </c>
      <c r="K62" s="32"/>
      <c r="L62" s="32">
        <f t="shared" si="29"/>
        <v>249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80</v>
      </c>
      <c r="G63" s="40">
        <v>20.100000000000001</v>
      </c>
      <c r="H63" s="40">
        <v>7.84</v>
      </c>
      <c r="I63" s="40">
        <v>34.299999999999997</v>
      </c>
      <c r="J63" s="40">
        <v>288.16000000000003</v>
      </c>
      <c r="K63" s="41">
        <v>907</v>
      </c>
      <c r="L63" s="40">
        <v>62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271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0.12</v>
      </c>
      <c r="H66" s="43">
        <v>0.24</v>
      </c>
      <c r="I66" s="43">
        <v>6.68</v>
      </c>
      <c r="J66" s="43">
        <v>29.36</v>
      </c>
      <c r="K66" s="44" t="s">
        <v>45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120</v>
      </c>
      <c r="G67" s="43">
        <v>0.48</v>
      </c>
      <c r="H67" s="43">
        <v>0.48</v>
      </c>
      <c r="I67" s="43">
        <v>11.76</v>
      </c>
      <c r="J67" s="43">
        <v>53.28</v>
      </c>
      <c r="K67" s="44" t="s">
        <v>45</v>
      </c>
      <c r="L67" s="43">
        <v>10</v>
      </c>
    </row>
    <row r="68" spans="1:12" ht="15" x14ac:dyDescent="0.25">
      <c r="A68" s="23"/>
      <c r="B68" s="15"/>
      <c r="C68" s="11"/>
      <c r="D68" s="57" t="s">
        <v>58</v>
      </c>
      <c r="E68" s="42" t="s">
        <v>74</v>
      </c>
      <c r="F68" s="43">
        <v>50</v>
      </c>
      <c r="G68" s="43">
        <v>3.8</v>
      </c>
      <c r="H68" s="43">
        <v>2.7</v>
      </c>
      <c r="I68" s="43">
        <v>26.9</v>
      </c>
      <c r="J68" s="43">
        <v>147.1</v>
      </c>
      <c r="K68" s="44" t="s">
        <v>45</v>
      </c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26.020000000000003</v>
      </c>
      <c r="H70" s="19">
        <f t="shared" ref="H70" si="31">SUM(H63:H69)</f>
        <v>12.61</v>
      </c>
      <c r="I70" s="19">
        <f t="shared" ref="I70" si="32">SUM(I63:I69)</f>
        <v>95.539999999999992</v>
      </c>
      <c r="J70" s="19">
        <f t="shared" ref="J70:L70" si="33">SUM(J63:J69)</f>
        <v>599.73</v>
      </c>
      <c r="K70" s="25"/>
      <c r="L70" s="19">
        <f t="shared" si="33"/>
        <v>103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2.0499999999999998</v>
      </c>
      <c r="H72" s="43">
        <v>2.2000000000000002</v>
      </c>
      <c r="I72" s="43">
        <v>12.55</v>
      </c>
      <c r="J72" s="43">
        <v>78.2</v>
      </c>
      <c r="K72" s="44">
        <v>112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200</v>
      </c>
      <c r="G73" s="43">
        <v>10.15</v>
      </c>
      <c r="H73" s="43">
        <v>21.6</v>
      </c>
      <c r="I73" s="43">
        <v>13.8</v>
      </c>
      <c r="J73" s="43">
        <v>290.2</v>
      </c>
      <c r="K73" s="44">
        <v>2127</v>
      </c>
      <c r="L73" s="43">
        <v>75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0.16</v>
      </c>
      <c r="H75" s="43">
        <v>0.16</v>
      </c>
      <c r="I75" s="43">
        <v>27.88</v>
      </c>
      <c r="J75" s="43">
        <v>113.6</v>
      </c>
      <c r="K75" s="44">
        <v>342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140.63999999999999</v>
      </c>
      <c r="K76" s="44" t="s">
        <v>45</v>
      </c>
      <c r="L76" s="43">
        <v>15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0.24</v>
      </c>
      <c r="H77" s="43">
        <v>0.48</v>
      </c>
      <c r="I77" s="43">
        <v>13.36</v>
      </c>
      <c r="J77" s="43">
        <v>58.72</v>
      </c>
      <c r="K77" s="44" t="s">
        <v>45</v>
      </c>
      <c r="L77" s="43">
        <v>10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17.159999999999997</v>
      </c>
      <c r="H80" s="19">
        <f t="shared" ref="H80" si="35">SUM(H71:H79)</f>
        <v>24.92</v>
      </c>
      <c r="I80" s="19">
        <f t="shared" ref="I80" si="36">SUM(I71:I79)</f>
        <v>97.11</v>
      </c>
      <c r="J80" s="19">
        <f t="shared" ref="J80:L80" si="37">SUM(J71:J79)</f>
        <v>681.36</v>
      </c>
      <c r="K80" s="25"/>
      <c r="L80" s="19">
        <f t="shared" si="37"/>
        <v>127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1170</v>
      </c>
      <c r="G81" s="32">
        <f t="shared" ref="G81" si="38">G70+G80</f>
        <v>43.18</v>
      </c>
      <c r="H81" s="32">
        <f t="shared" ref="H81" si="39">H70+H80</f>
        <v>37.53</v>
      </c>
      <c r="I81" s="32">
        <f t="shared" ref="I81" si="40">I70+I80</f>
        <v>192.64999999999998</v>
      </c>
      <c r="J81" s="32">
        <f t="shared" ref="J81:L81" si="41">J70+J80</f>
        <v>1281.0900000000001</v>
      </c>
      <c r="K81" s="32"/>
      <c r="L81" s="32">
        <f t="shared" si="41"/>
        <v>230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20.100000000000001</v>
      </c>
      <c r="H82" s="40">
        <v>9.14</v>
      </c>
      <c r="I82" s="40">
        <v>3.6</v>
      </c>
      <c r="J82" s="40">
        <v>177.06</v>
      </c>
      <c r="K82" s="41">
        <v>2255</v>
      </c>
      <c r="L82" s="40">
        <v>69.33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1.5</v>
      </c>
      <c r="H84" s="43">
        <v>1.4</v>
      </c>
      <c r="I84" s="43">
        <v>8.6</v>
      </c>
      <c r="J84" s="43">
        <v>53</v>
      </c>
      <c r="K84" s="44" t="s">
        <v>55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25</v>
      </c>
      <c r="G85" s="43">
        <v>0.15</v>
      </c>
      <c r="H85" s="43">
        <v>0.3</v>
      </c>
      <c r="I85" s="43">
        <v>8.35</v>
      </c>
      <c r="J85" s="43">
        <v>36.700000000000003</v>
      </c>
      <c r="K85" s="44" t="s">
        <v>45</v>
      </c>
      <c r="L85" s="43">
        <v>6.25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80</v>
      </c>
      <c r="F87" s="43">
        <v>30</v>
      </c>
      <c r="G87" s="43">
        <v>0.93</v>
      </c>
      <c r="H87" s="43">
        <v>0.06</v>
      </c>
      <c r="I87" s="43">
        <v>1.95</v>
      </c>
      <c r="J87" s="43">
        <v>12.06</v>
      </c>
      <c r="K87" s="44">
        <v>131</v>
      </c>
      <c r="L87" s="43">
        <v>13.2</v>
      </c>
    </row>
    <row r="88" spans="1:12" ht="15" x14ac:dyDescent="0.25">
      <c r="A88" s="23"/>
      <c r="B88" s="15"/>
      <c r="C88" s="11"/>
      <c r="D88" s="6" t="s">
        <v>26</v>
      </c>
      <c r="E88" s="42" t="s">
        <v>47</v>
      </c>
      <c r="F88" s="43">
        <v>45</v>
      </c>
      <c r="G88" s="43">
        <v>6.57</v>
      </c>
      <c r="H88" s="43">
        <v>6.65</v>
      </c>
      <c r="I88" s="43">
        <v>12.53</v>
      </c>
      <c r="J88" s="43">
        <v>136.25</v>
      </c>
      <c r="K88" s="44">
        <v>2160</v>
      </c>
      <c r="L88" s="43">
        <v>23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29.25</v>
      </c>
      <c r="H89" s="19">
        <f t="shared" ref="H89" si="43">SUM(H82:H88)</f>
        <v>17.550000000000004</v>
      </c>
      <c r="I89" s="19">
        <f t="shared" ref="I89" si="44">SUM(I82:I88)</f>
        <v>35.029999999999994</v>
      </c>
      <c r="J89" s="19">
        <f t="shared" ref="J89:L89" si="45">SUM(J82:J88)</f>
        <v>415.07</v>
      </c>
      <c r="K89" s="25"/>
      <c r="L89" s="19">
        <f t="shared" si="45"/>
        <v>119.78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6.9</v>
      </c>
      <c r="H91" s="43">
        <v>6.7</v>
      </c>
      <c r="I91" s="43">
        <v>11.47</v>
      </c>
      <c r="J91" s="43">
        <v>133.78</v>
      </c>
      <c r="K91" s="44">
        <v>95</v>
      </c>
      <c r="L91" s="43">
        <v>24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10.77</v>
      </c>
      <c r="H92" s="43">
        <v>10.66</v>
      </c>
      <c r="I92" s="43">
        <v>12.06</v>
      </c>
      <c r="J92" s="43">
        <v>187.26</v>
      </c>
      <c r="K92" s="44">
        <v>2063</v>
      </c>
      <c r="L92" s="43">
        <v>51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200</v>
      </c>
      <c r="G93" s="43">
        <v>11.46</v>
      </c>
      <c r="H93" s="43">
        <v>8.1199999999999992</v>
      </c>
      <c r="I93" s="43">
        <v>51.52</v>
      </c>
      <c r="J93" s="43">
        <v>325</v>
      </c>
      <c r="K93" s="44">
        <v>302</v>
      </c>
      <c r="L93" s="43">
        <v>26.67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180</v>
      </c>
      <c r="G94" s="43">
        <v>0</v>
      </c>
      <c r="H94" s="43">
        <v>0</v>
      </c>
      <c r="I94" s="43">
        <v>16.739999999999998</v>
      </c>
      <c r="J94" s="43">
        <v>66.959999999999994</v>
      </c>
      <c r="K94" s="44">
        <v>2345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0.3</v>
      </c>
      <c r="H95" s="43">
        <v>0.6</v>
      </c>
      <c r="I95" s="43">
        <v>16.7</v>
      </c>
      <c r="J95" s="43">
        <v>73.400000000000006</v>
      </c>
      <c r="K95" s="44" t="s">
        <v>45</v>
      </c>
      <c r="L95" s="43">
        <v>12.5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3.8</v>
      </c>
      <c r="H96" s="43">
        <v>0.4</v>
      </c>
      <c r="I96" s="43">
        <v>24.6</v>
      </c>
      <c r="J96" s="43">
        <v>117.2</v>
      </c>
      <c r="K96" s="44" t="s">
        <v>45</v>
      </c>
      <c r="L96" s="43">
        <v>12.5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33.230000000000004</v>
      </c>
      <c r="H99" s="19">
        <f t="shared" ref="H99" si="47">SUM(H90:H98)</f>
        <v>26.479999999999997</v>
      </c>
      <c r="I99" s="19">
        <f t="shared" ref="I99" si="48">SUM(I90:I98)</f>
        <v>133.09</v>
      </c>
      <c r="J99" s="19">
        <f t="shared" ref="J99:L99" si="49">SUM(J90:J98)</f>
        <v>903.6</v>
      </c>
      <c r="K99" s="25"/>
      <c r="L99" s="19">
        <f t="shared" si="49"/>
        <v>138.67000000000002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62.480000000000004</v>
      </c>
      <c r="H100" s="32">
        <f t="shared" ref="H100" si="51">H89+H99</f>
        <v>44.03</v>
      </c>
      <c r="I100" s="32">
        <f t="shared" ref="I100" si="52">I89+I99</f>
        <v>168.12</v>
      </c>
      <c r="J100" s="32">
        <f t="shared" ref="J100:L100" si="53">J89+J99</f>
        <v>1318.67</v>
      </c>
      <c r="K100" s="32"/>
      <c r="L100" s="32">
        <f t="shared" si="53"/>
        <v>258.45000000000005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5.8</v>
      </c>
      <c r="H101" s="40">
        <v>10.199999999999999</v>
      </c>
      <c r="I101" s="40">
        <v>30.8</v>
      </c>
      <c r="J101" s="40">
        <v>238.2</v>
      </c>
      <c r="K101" s="41">
        <v>181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4.1100000000000003</v>
      </c>
      <c r="H103" s="43">
        <v>6</v>
      </c>
      <c r="I103" s="43">
        <v>12.55</v>
      </c>
      <c r="J103" s="43">
        <v>120.64</v>
      </c>
      <c r="K103" s="44" t="s">
        <v>86</v>
      </c>
      <c r="L103" s="43">
        <v>25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0.28000000000000003</v>
      </c>
      <c r="H104" s="43">
        <v>17.22</v>
      </c>
      <c r="I104" s="43">
        <v>82.04</v>
      </c>
      <c r="J104" s="43">
        <v>2.66</v>
      </c>
      <c r="K104" s="44" t="s">
        <v>45</v>
      </c>
      <c r="L104" s="43">
        <v>8.75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45</v>
      </c>
      <c r="G106" s="43">
        <v>4.4000000000000004</v>
      </c>
      <c r="H106" s="43">
        <v>5.0999999999999996</v>
      </c>
      <c r="I106" s="43">
        <v>13.3</v>
      </c>
      <c r="J106" s="43">
        <v>116.7</v>
      </c>
      <c r="K106" s="44">
        <v>2147</v>
      </c>
      <c r="L106" s="43">
        <v>23</v>
      </c>
    </row>
    <row r="107" spans="1:12" ht="15" x14ac:dyDescent="0.25">
      <c r="A107" s="23"/>
      <c r="B107" s="15"/>
      <c r="C107" s="11"/>
      <c r="D107" s="6" t="s">
        <v>23</v>
      </c>
      <c r="E107" s="42" t="s">
        <v>46</v>
      </c>
      <c r="F107" s="43">
        <v>20</v>
      </c>
      <c r="G107" s="43">
        <v>0.12</v>
      </c>
      <c r="H107" s="43">
        <v>0.24</v>
      </c>
      <c r="I107" s="43">
        <v>6.68</v>
      </c>
      <c r="J107" s="43">
        <v>29.36</v>
      </c>
      <c r="K107" s="44" t="s">
        <v>45</v>
      </c>
      <c r="L107" s="43">
        <v>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14.709999999999999</v>
      </c>
      <c r="H108" s="19">
        <f t="shared" si="54"/>
        <v>38.760000000000005</v>
      </c>
      <c r="I108" s="19">
        <f t="shared" si="54"/>
        <v>145.37000000000003</v>
      </c>
      <c r="J108" s="19">
        <f t="shared" si="54"/>
        <v>507.56</v>
      </c>
      <c r="K108" s="25"/>
      <c r="L108" s="19">
        <f t="shared" ref="L108" si="55">SUM(L101:L107)</f>
        <v>81.75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20</v>
      </c>
      <c r="G109" s="43">
        <v>2.48</v>
      </c>
      <c r="H109" s="43">
        <v>0.32</v>
      </c>
      <c r="I109" s="43">
        <v>15.2</v>
      </c>
      <c r="J109" s="43">
        <v>73.599999999999994</v>
      </c>
      <c r="K109" s="44">
        <v>123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4.3899999999999997</v>
      </c>
      <c r="H110" s="43">
        <v>4.21</v>
      </c>
      <c r="I110" s="43">
        <v>13.23</v>
      </c>
      <c r="J110" s="43">
        <v>108.37</v>
      </c>
      <c r="K110" s="44">
        <v>102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13.1</v>
      </c>
      <c r="H111" s="43">
        <v>8.6999999999999993</v>
      </c>
      <c r="I111" s="43">
        <v>3.2</v>
      </c>
      <c r="J111" s="43">
        <v>143.5</v>
      </c>
      <c r="K111" s="44">
        <v>2313</v>
      </c>
      <c r="L111" s="43">
        <v>48</v>
      </c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180</v>
      </c>
      <c r="G112" s="43">
        <v>6.6</v>
      </c>
      <c r="H112" s="43">
        <v>5.4</v>
      </c>
      <c r="I112" s="43">
        <v>31.73</v>
      </c>
      <c r="J112" s="43">
        <v>201.92</v>
      </c>
      <c r="K112" s="44">
        <v>309</v>
      </c>
      <c r="L112" s="43">
        <v>18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0.7</v>
      </c>
      <c r="H113" s="43">
        <v>0.3</v>
      </c>
      <c r="I113" s="43">
        <v>19.3</v>
      </c>
      <c r="J113" s="43">
        <v>82.7</v>
      </c>
      <c r="K113" s="44">
        <v>2140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45</v>
      </c>
      <c r="L114" s="43">
        <v>10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60</v>
      </c>
      <c r="G115" s="43">
        <v>0.36</v>
      </c>
      <c r="H115" s="43">
        <v>0.72</v>
      </c>
      <c r="I115" s="43">
        <v>20.04</v>
      </c>
      <c r="J115" s="43">
        <v>88.08</v>
      </c>
      <c r="K115" s="44" t="s">
        <v>45</v>
      </c>
      <c r="L115" s="43">
        <v>15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30.669999999999998</v>
      </c>
      <c r="H118" s="19">
        <f t="shared" si="56"/>
        <v>19.970000000000002</v>
      </c>
      <c r="I118" s="19">
        <f t="shared" si="56"/>
        <v>122.38</v>
      </c>
      <c r="J118" s="19">
        <f t="shared" si="56"/>
        <v>791.93000000000006</v>
      </c>
      <c r="K118" s="25"/>
      <c r="L118" s="19">
        <f t="shared" ref="L118" si="57">SUM(L109:L117)</f>
        <v>121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45.379999999999995</v>
      </c>
      <c r="H119" s="32">
        <f t="shared" ref="H119" si="59">H108+H118</f>
        <v>58.730000000000004</v>
      </c>
      <c r="I119" s="32">
        <f t="shared" ref="I119" si="60">I108+I118</f>
        <v>267.75</v>
      </c>
      <c r="J119" s="32">
        <f t="shared" ref="J119:L119" si="61">J108+J118</f>
        <v>1299.49</v>
      </c>
      <c r="K119" s="32"/>
      <c r="L119" s="32">
        <f t="shared" si="61"/>
        <v>202.75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200</v>
      </c>
      <c r="G120" s="40">
        <v>12.1</v>
      </c>
      <c r="H120" s="40">
        <v>21.2</v>
      </c>
      <c r="I120" s="40">
        <v>24.6</v>
      </c>
      <c r="J120" s="40">
        <v>337.6</v>
      </c>
      <c r="K120" s="41">
        <v>2342</v>
      </c>
      <c r="L120" s="40">
        <v>60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1.5</v>
      </c>
      <c r="H122" s="43">
        <v>1.4</v>
      </c>
      <c r="I122" s="43">
        <v>8.6</v>
      </c>
      <c r="J122" s="43">
        <v>53</v>
      </c>
      <c r="K122" s="44" t="s">
        <v>55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0.16</v>
      </c>
      <c r="I123" s="43">
        <v>9.8000000000000007</v>
      </c>
      <c r="J123" s="43">
        <v>46.64</v>
      </c>
      <c r="K123" s="44" t="s">
        <v>45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46</v>
      </c>
      <c r="F125" s="43">
        <v>30</v>
      </c>
      <c r="G125" s="43">
        <v>0.18</v>
      </c>
      <c r="H125" s="43">
        <v>0.36</v>
      </c>
      <c r="I125" s="43">
        <v>10.02</v>
      </c>
      <c r="J125" s="43">
        <v>44.04</v>
      </c>
      <c r="K125" s="44" t="s">
        <v>45</v>
      </c>
      <c r="L125" s="43">
        <v>7.5</v>
      </c>
    </row>
    <row r="126" spans="1:12" ht="15" x14ac:dyDescent="0.25">
      <c r="A126" s="14"/>
      <c r="B126" s="15"/>
      <c r="C126" s="11"/>
      <c r="D126" s="6" t="s">
        <v>26</v>
      </c>
      <c r="E126" s="42" t="s">
        <v>90</v>
      </c>
      <c r="F126" s="43">
        <v>50</v>
      </c>
      <c r="G126" s="43">
        <v>0.55000000000000004</v>
      </c>
      <c r="H126" s="43">
        <v>0.1</v>
      </c>
      <c r="I126" s="43">
        <v>1.9</v>
      </c>
      <c r="J126" s="43">
        <v>10.7</v>
      </c>
      <c r="K126" s="44">
        <v>71</v>
      </c>
      <c r="L126" s="43">
        <v>40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15.83</v>
      </c>
      <c r="H127" s="19">
        <f t="shared" si="62"/>
        <v>23.22</v>
      </c>
      <c r="I127" s="19">
        <f t="shared" si="62"/>
        <v>54.919999999999995</v>
      </c>
      <c r="J127" s="19">
        <f t="shared" si="62"/>
        <v>491.98</v>
      </c>
      <c r="K127" s="25"/>
      <c r="L127" s="19">
        <f t="shared" ref="L127" si="63">SUM(L120:L126)</f>
        <v>120.5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1.85</v>
      </c>
      <c r="H129" s="43">
        <v>5</v>
      </c>
      <c r="I129" s="43">
        <v>10.050000000000001</v>
      </c>
      <c r="J129" s="43">
        <v>92.6</v>
      </c>
      <c r="K129" s="44">
        <v>96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9.5</v>
      </c>
      <c r="H130" s="43">
        <v>6.2</v>
      </c>
      <c r="I130" s="43">
        <v>4.9000000000000004</v>
      </c>
      <c r="J130" s="43">
        <v>113.4</v>
      </c>
      <c r="K130" s="44">
        <v>266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180</v>
      </c>
      <c r="G131" s="43">
        <v>4.4000000000000004</v>
      </c>
      <c r="H131" s="43">
        <v>5.15</v>
      </c>
      <c r="I131" s="43">
        <v>44</v>
      </c>
      <c r="J131" s="43">
        <v>239.95</v>
      </c>
      <c r="K131" s="44">
        <v>305</v>
      </c>
      <c r="L131" s="43">
        <v>24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0.7</v>
      </c>
      <c r="H132" s="43">
        <v>0.3</v>
      </c>
      <c r="I132" s="43">
        <v>19.3</v>
      </c>
      <c r="J132" s="43">
        <v>82.7</v>
      </c>
      <c r="K132" s="44">
        <v>2324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45</v>
      </c>
      <c r="L133" s="43">
        <v>12.5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0.18</v>
      </c>
      <c r="H134" s="43">
        <v>0.36</v>
      </c>
      <c r="I134" s="43">
        <v>10.02</v>
      </c>
      <c r="J134" s="43">
        <v>44.04</v>
      </c>
      <c r="K134" s="44" t="s">
        <v>45</v>
      </c>
      <c r="L134" s="43">
        <v>7.5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20.43</v>
      </c>
      <c r="H137" s="19">
        <f t="shared" si="64"/>
        <v>17.41</v>
      </c>
      <c r="I137" s="19">
        <f t="shared" si="64"/>
        <v>112.86999999999999</v>
      </c>
      <c r="J137" s="19">
        <f t="shared" si="64"/>
        <v>689.89</v>
      </c>
      <c r="K137" s="25"/>
      <c r="L137" s="19">
        <f t="shared" ref="L137" si="65">SUM(L128:L136)</f>
        <v>136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36.26</v>
      </c>
      <c r="H138" s="32">
        <f t="shared" ref="H138" si="67">H127+H137</f>
        <v>40.629999999999995</v>
      </c>
      <c r="I138" s="32">
        <f t="shared" ref="I138" si="68">I127+I137</f>
        <v>167.79</v>
      </c>
      <c r="J138" s="32">
        <f t="shared" ref="J138:L138" si="69">J127+J137</f>
        <v>1181.8699999999999</v>
      </c>
      <c r="K138" s="32"/>
      <c r="L138" s="32">
        <f t="shared" si="69"/>
        <v>256.5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170</v>
      </c>
      <c r="G139" s="40">
        <v>21.42</v>
      </c>
      <c r="H139" s="40">
        <v>8.57</v>
      </c>
      <c r="I139" s="40">
        <v>38.96</v>
      </c>
      <c r="J139" s="40">
        <v>318.64999999999998</v>
      </c>
      <c r="K139" s="41" t="s">
        <v>93</v>
      </c>
      <c r="L139" s="40">
        <v>82</v>
      </c>
    </row>
    <row r="140" spans="1:12" ht="15" x14ac:dyDescent="0.25">
      <c r="A140" s="23"/>
      <c r="B140" s="15"/>
      <c r="C140" s="11"/>
      <c r="D140" s="57" t="s">
        <v>26</v>
      </c>
      <c r="E140" s="42" t="s">
        <v>94</v>
      </c>
      <c r="F140" s="43">
        <v>45</v>
      </c>
      <c r="G140" s="43">
        <v>5</v>
      </c>
      <c r="H140" s="43">
        <v>7.5</v>
      </c>
      <c r="I140" s="43">
        <v>13.4</v>
      </c>
      <c r="J140" s="43">
        <v>141.1</v>
      </c>
      <c r="K140" s="44">
        <v>7</v>
      </c>
      <c r="L140" s="43">
        <v>29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0.4</v>
      </c>
      <c r="H141" s="43">
        <v>0.1</v>
      </c>
      <c r="I141" s="43">
        <v>0.08</v>
      </c>
      <c r="J141" s="43">
        <v>2.82</v>
      </c>
      <c r="K141" s="44">
        <v>684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53.28</v>
      </c>
      <c r="K143" s="44" t="s">
        <v>45</v>
      </c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27.3</v>
      </c>
      <c r="H146" s="19">
        <f t="shared" si="70"/>
        <v>16.650000000000002</v>
      </c>
      <c r="I146" s="19">
        <f t="shared" si="70"/>
        <v>64.2</v>
      </c>
      <c r="J146" s="19">
        <f t="shared" si="70"/>
        <v>515.85</v>
      </c>
      <c r="K146" s="25"/>
      <c r="L146" s="19">
        <f t="shared" ref="L146" si="71">SUM(L139:L145)</f>
        <v>123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210</v>
      </c>
      <c r="G148" s="43">
        <v>1.65</v>
      </c>
      <c r="H148" s="43">
        <v>4.9000000000000004</v>
      </c>
      <c r="I148" s="43">
        <v>9.15</v>
      </c>
      <c r="J148" s="43">
        <v>87.3</v>
      </c>
      <c r="K148" s="44">
        <v>82</v>
      </c>
      <c r="L148" s="43">
        <v>22.68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22.14</v>
      </c>
      <c r="H149" s="43">
        <v>27.49</v>
      </c>
      <c r="I149" s="43">
        <v>4.47</v>
      </c>
      <c r="J149" s="43">
        <v>353.85</v>
      </c>
      <c r="K149" s="44">
        <v>162</v>
      </c>
      <c r="L149" s="43">
        <v>80</v>
      </c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180</v>
      </c>
      <c r="G150" s="43">
        <v>3.72</v>
      </c>
      <c r="H150" s="43">
        <v>11</v>
      </c>
      <c r="I150" s="43">
        <v>21.6</v>
      </c>
      <c r="J150" s="43">
        <v>200.28</v>
      </c>
      <c r="K150" s="44">
        <v>128</v>
      </c>
      <c r="L150" s="43">
        <v>30</v>
      </c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180</v>
      </c>
      <c r="G151" s="43">
        <v>0</v>
      </c>
      <c r="H151" s="43">
        <v>0</v>
      </c>
      <c r="I151" s="43">
        <v>16.739999999999998</v>
      </c>
      <c r="J151" s="43">
        <v>66.959999999999994</v>
      </c>
      <c r="K151" s="44">
        <v>2345</v>
      </c>
      <c r="L151" s="43">
        <v>10.8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 t="s">
        <v>45</v>
      </c>
      <c r="L152" s="43">
        <v>10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0.18</v>
      </c>
      <c r="H153" s="43">
        <v>0.36</v>
      </c>
      <c r="I153" s="43">
        <v>10.02</v>
      </c>
      <c r="J153" s="43">
        <v>44.04</v>
      </c>
      <c r="K153" s="44" t="s">
        <v>45</v>
      </c>
      <c r="L153" s="43">
        <v>7.5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30.729999999999997</v>
      </c>
      <c r="H156" s="19">
        <f t="shared" si="72"/>
        <v>44.07</v>
      </c>
      <c r="I156" s="19">
        <f t="shared" si="72"/>
        <v>81.659999999999982</v>
      </c>
      <c r="J156" s="19">
        <f t="shared" si="72"/>
        <v>846.19</v>
      </c>
      <c r="K156" s="25"/>
      <c r="L156" s="19">
        <f t="shared" ref="L156" si="73">SUM(L147:L155)</f>
        <v>160.98000000000002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1275</v>
      </c>
      <c r="G157" s="32">
        <f t="shared" ref="G157" si="74">G146+G156</f>
        <v>58.03</v>
      </c>
      <c r="H157" s="32">
        <f t="shared" ref="H157" si="75">H146+H156</f>
        <v>60.72</v>
      </c>
      <c r="I157" s="32">
        <f t="shared" ref="I157" si="76">I146+I156</f>
        <v>145.85999999999999</v>
      </c>
      <c r="J157" s="32">
        <f t="shared" ref="J157:L157" si="77">J146+J156</f>
        <v>1362.04</v>
      </c>
      <c r="K157" s="32"/>
      <c r="L157" s="32">
        <f t="shared" si="77"/>
        <v>283.98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50</v>
      </c>
      <c r="G158" s="40">
        <v>6.3</v>
      </c>
      <c r="H158" s="40">
        <v>5.8</v>
      </c>
      <c r="I158" s="40">
        <v>5.7</v>
      </c>
      <c r="J158" s="40">
        <v>100.2</v>
      </c>
      <c r="K158" s="41" t="s">
        <v>99</v>
      </c>
      <c r="L158" s="40">
        <v>30</v>
      </c>
    </row>
    <row r="159" spans="1:12" ht="15" x14ac:dyDescent="0.25">
      <c r="A159" s="23"/>
      <c r="B159" s="15"/>
      <c r="C159" s="11"/>
      <c r="D159" s="57" t="s">
        <v>26</v>
      </c>
      <c r="E159" s="42" t="s">
        <v>100</v>
      </c>
      <c r="F159" s="43">
        <v>60</v>
      </c>
      <c r="G159" s="43">
        <v>0.54</v>
      </c>
      <c r="H159" s="43">
        <v>0.09</v>
      </c>
      <c r="I159" s="43">
        <v>1.71</v>
      </c>
      <c r="J159" s="43">
        <v>9.81</v>
      </c>
      <c r="K159" s="44">
        <v>71</v>
      </c>
      <c r="L159" s="43">
        <v>28.8</v>
      </c>
    </row>
    <row r="160" spans="1:12" ht="15" x14ac:dyDescent="0.25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>
        <v>0.2</v>
      </c>
      <c r="H160" s="43">
        <v>0</v>
      </c>
      <c r="I160" s="43">
        <v>6.4</v>
      </c>
      <c r="J160" s="43">
        <v>26.4</v>
      </c>
      <c r="K160" s="44" t="s">
        <v>102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103</v>
      </c>
      <c r="F161" s="43">
        <v>40</v>
      </c>
      <c r="G161" s="43">
        <v>2.1</v>
      </c>
      <c r="H161" s="43">
        <v>3.76</v>
      </c>
      <c r="I161" s="43">
        <v>22.2</v>
      </c>
      <c r="J161" s="43">
        <v>131.04</v>
      </c>
      <c r="K161" s="44" t="s">
        <v>45</v>
      </c>
      <c r="L161" s="43">
        <v>15</v>
      </c>
    </row>
    <row r="162" spans="1:12" ht="15" x14ac:dyDescent="0.25">
      <c r="A162" s="23"/>
      <c r="B162" s="15"/>
      <c r="C162" s="11"/>
      <c r="D162" s="7" t="s">
        <v>24</v>
      </c>
      <c r="E162" s="42" t="s">
        <v>104</v>
      </c>
      <c r="F162" s="43">
        <v>200</v>
      </c>
      <c r="G162" s="43">
        <v>1.98</v>
      </c>
      <c r="H162" s="43">
        <v>0.44</v>
      </c>
      <c r="I162" s="43">
        <v>17.82</v>
      </c>
      <c r="J162" s="43">
        <v>83.16</v>
      </c>
      <c r="K162" s="44" t="s">
        <v>45</v>
      </c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11.120000000000001</v>
      </c>
      <c r="H165" s="19">
        <f t="shared" si="78"/>
        <v>10.089999999999998</v>
      </c>
      <c r="I165" s="19">
        <f t="shared" si="78"/>
        <v>53.83</v>
      </c>
      <c r="J165" s="19">
        <f t="shared" si="78"/>
        <v>350.61</v>
      </c>
      <c r="K165" s="25"/>
      <c r="L165" s="19">
        <f t="shared" ref="L165" si="79">SUM(L158:L164)</f>
        <v>108.8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0.37</v>
      </c>
      <c r="H166" s="43">
        <v>6.05</v>
      </c>
      <c r="I166" s="43">
        <v>1.02</v>
      </c>
      <c r="J166" s="43">
        <v>60.01</v>
      </c>
      <c r="K166" s="44">
        <v>2092</v>
      </c>
      <c r="L166" s="43">
        <v>48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2.0499999999999998</v>
      </c>
      <c r="H167" s="43">
        <v>2.2000000000000002</v>
      </c>
      <c r="I167" s="43">
        <v>12.55</v>
      </c>
      <c r="J167" s="43">
        <v>78.2</v>
      </c>
      <c r="K167" s="44">
        <v>112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180</v>
      </c>
      <c r="G168" s="43">
        <v>12</v>
      </c>
      <c r="H168" s="43">
        <v>30.9</v>
      </c>
      <c r="I168" s="43">
        <v>17.7</v>
      </c>
      <c r="J168" s="43">
        <v>396.9</v>
      </c>
      <c r="K168" s="44">
        <v>263</v>
      </c>
      <c r="L168" s="43">
        <v>66.86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0.21</v>
      </c>
      <c r="H170" s="43">
        <v>0.95</v>
      </c>
      <c r="I170" s="43">
        <v>22.8</v>
      </c>
      <c r="J170" s="43">
        <v>100.59</v>
      </c>
      <c r="K170" s="44">
        <v>2097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45</v>
      </c>
      <c r="L171" s="43">
        <v>12.5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0.24</v>
      </c>
      <c r="H172" s="43">
        <v>0.48</v>
      </c>
      <c r="I172" s="43">
        <v>13.36</v>
      </c>
      <c r="J172" s="43">
        <v>58.72</v>
      </c>
      <c r="K172" s="44" t="s">
        <v>45</v>
      </c>
      <c r="L172" s="43">
        <v>10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18.669999999999998</v>
      </c>
      <c r="H175" s="19">
        <f t="shared" si="80"/>
        <v>40.98</v>
      </c>
      <c r="I175" s="19">
        <f t="shared" si="80"/>
        <v>92.03</v>
      </c>
      <c r="J175" s="19">
        <f t="shared" si="80"/>
        <v>811.62000000000012</v>
      </c>
      <c r="K175" s="25"/>
      <c r="L175" s="19">
        <f t="shared" ref="L175" si="81">SUM(L166:L174)</f>
        <v>159.36000000000001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29.79</v>
      </c>
      <c r="H176" s="32">
        <f t="shared" ref="H176" si="83">H165+H175</f>
        <v>51.069999999999993</v>
      </c>
      <c r="I176" s="32">
        <f t="shared" ref="I176" si="84">I165+I175</f>
        <v>145.86000000000001</v>
      </c>
      <c r="J176" s="32">
        <f t="shared" ref="J176:L176" si="85">J165+J175</f>
        <v>1162.23</v>
      </c>
      <c r="K176" s="32"/>
      <c r="L176" s="32">
        <f t="shared" si="85"/>
        <v>268.16000000000003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200</v>
      </c>
      <c r="G177" s="40">
        <v>5.7</v>
      </c>
      <c r="H177" s="40">
        <v>10.3</v>
      </c>
      <c r="I177" s="40">
        <v>40.9</v>
      </c>
      <c r="J177" s="40">
        <v>279.10000000000002</v>
      </c>
      <c r="K177" s="41">
        <v>174</v>
      </c>
      <c r="L177" s="40">
        <v>26.67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0.3</v>
      </c>
      <c r="H179" s="43">
        <v>0</v>
      </c>
      <c r="I179" s="43">
        <v>6.7</v>
      </c>
      <c r="J179" s="43">
        <v>28</v>
      </c>
      <c r="K179" s="44" t="s">
        <v>66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35</v>
      </c>
      <c r="G180" s="43">
        <v>0.21</v>
      </c>
      <c r="H180" s="43">
        <v>0.42</v>
      </c>
      <c r="I180" s="43">
        <v>11.69</v>
      </c>
      <c r="J180" s="43">
        <v>51.38</v>
      </c>
      <c r="K180" s="44" t="s">
        <v>45</v>
      </c>
      <c r="L180" s="43">
        <v>8.75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56</v>
      </c>
      <c r="F182" s="43">
        <v>45</v>
      </c>
      <c r="G182" s="43">
        <v>4.4000000000000004</v>
      </c>
      <c r="H182" s="43">
        <v>5.0999999999999996</v>
      </c>
      <c r="I182" s="43">
        <v>13.3</v>
      </c>
      <c r="J182" s="43">
        <v>116.7</v>
      </c>
      <c r="K182" s="44">
        <v>2147</v>
      </c>
      <c r="L182" s="43">
        <v>23</v>
      </c>
    </row>
    <row r="183" spans="1:12" ht="15" x14ac:dyDescent="0.25">
      <c r="A183" s="23"/>
      <c r="B183" s="15"/>
      <c r="C183" s="11"/>
      <c r="D183" s="6" t="s">
        <v>58</v>
      </c>
      <c r="E183" s="42" t="s">
        <v>109</v>
      </c>
      <c r="F183" s="43">
        <v>20</v>
      </c>
      <c r="G183" s="43">
        <v>0.3</v>
      </c>
      <c r="H183" s="43">
        <v>2.88</v>
      </c>
      <c r="I183" s="43">
        <v>14.36</v>
      </c>
      <c r="J183" s="43">
        <v>84.56</v>
      </c>
      <c r="K183" s="44" t="s">
        <v>45</v>
      </c>
      <c r="L183" s="43">
        <v>7.6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10.91</v>
      </c>
      <c r="H184" s="19">
        <f t="shared" si="86"/>
        <v>18.7</v>
      </c>
      <c r="I184" s="19">
        <f t="shared" si="86"/>
        <v>86.95</v>
      </c>
      <c r="J184" s="19">
        <f t="shared" si="86"/>
        <v>559.74</v>
      </c>
      <c r="K184" s="25"/>
      <c r="L184" s="19">
        <f t="shared" ref="L184" si="87">SUM(L177:L183)</f>
        <v>73.02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2.8</v>
      </c>
      <c r="H185" s="43">
        <v>5.7</v>
      </c>
      <c r="I185" s="43">
        <v>4.3</v>
      </c>
      <c r="J185" s="43">
        <v>79.7</v>
      </c>
      <c r="K185" s="44">
        <v>32</v>
      </c>
      <c r="L185" s="43">
        <v>21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210</v>
      </c>
      <c r="G186" s="43">
        <v>1.65</v>
      </c>
      <c r="H186" s="43">
        <v>4.96</v>
      </c>
      <c r="I186" s="43">
        <v>6.75</v>
      </c>
      <c r="J186" s="43">
        <v>78.239999999999995</v>
      </c>
      <c r="K186" s="44">
        <v>88</v>
      </c>
      <c r="L186" s="43">
        <v>12.6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180</v>
      </c>
      <c r="G187" s="43">
        <v>16.12</v>
      </c>
      <c r="H187" s="43">
        <v>8.0500000000000007</v>
      </c>
      <c r="I187" s="43">
        <v>32.81</v>
      </c>
      <c r="J187" s="43">
        <v>268.17</v>
      </c>
      <c r="K187" s="44">
        <v>291</v>
      </c>
      <c r="L187" s="43">
        <v>72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113.6</v>
      </c>
      <c r="K189" s="44">
        <v>342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 t="s">
        <v>45</v>
      </c>
      <c r="L190" s="43">
        <v>10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0.12</v>
      </c>
      <c r="H191" s="43">
        <v>0.24</v>
      </c>
      <c r="I191" s="43">
        <v>6.68</v>
      </c>
      <c r="J191" s="43">
        <v>29.36</v>
      </c>
      <c r="K191" s="44" t="s">
        <v>45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23.89</v>
      </c>
      <c r="H194" s="19">
        <f t="shared" si="88"/>
        <v>19.43</v>
      </c>
      <c r="I194" s="19">
        <f t="shared" si="88"/>
        <v>98.1</v>
      </c>
      <c r="J194" s="19">
        <f t="shared" si="88"/>
        <v>662.83</v>
      </c>
      <c r="K194" s="25"/>
      <c r="L194" s="19">
        <f t="shared" ref="L194" si="89">SUM(L185:L193)</f>
        <v>135.6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34.799999999999997</v>
      </c>
      <c r="H195" s="32">
        <f t="shared" ref="H195" si="91">H184+H194</f>
        <v>38.129999999999995</v>
      </c>
      <c r="I195" s="32">
        <f t="shared" ref="I195" si="92">I184+I194</f>
        <v>185.05</v>
      </c>
      <c r="J195" s="32">
        <f t="shared" ref="J195:L195" si="93">J184+J194</f>
        <v>1222.5700000000002</v>
      </c>
      <c r="K195" s="32"/>
      <c r="L195" s="32">
        <f t="shared" si="93"/>
        <v>208.62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43.013999999999996</v>
      </c>
      <c r="H196" s="34">
        <f t="shared" si="94"/>
        <v>47.129000000000005</v>
      </c>
      <c r="I196" s="34">
        <f t="shared" si="94"/>
        <v>180.69799999999998</v>
      </c>
      <c r="J196" s="34">
        <f t="shared" si="94"/>
        <v>1267.8489999999997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235.298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dcterms:created xsi:type="dcterms:W3CDTF">2022-05-16T14:23:56Z</dcterms:created>
  <dcterms:modified xsi:type="dcterms:W3CDTF">2024-12-10T13:48:49Z</dcterms:modified>
</cp:coreProperties>
</file>